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<sst xmlns="http://schemas.openxmlformats.org/spreadsheetml/2006/main" count="36" uniqueCount="36">
  <si>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</si>
  <si>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FMC120</t>
  </si>
  <si>
    <t xml:space="preserve">m²</t>
  </si>
  <si>
    <t xml:space="preserve">Carrelage Techlam "LEVANTINA", sur surface support intérieure en plaques de plâtre.</t>
  </si>
  <si>
    <r>
      <rPr>
        <sz val="8.25"/>
        <color rgb="FF000000"/>
        <rFont val="Arial"/>
        <family val="2"/>
      </rPr>
      <t xml:space="preserve">Carrelage avec dalles de </t>
    </r>
    <r>
      <rPr>
        <b/>
        <sz val="8.25"/>
        <color rgb="FF000000"/>
        <rFont val="Arial"/>
        <family val="2"/>
      </rPr>
      <t xml:space="preserve">grès porcelainé de grand format, Lámina Porcelánica Techlam® "LEVANTINA", de 3000x1000 mm et 3 mm d'épaisseur, série Basic, modèle Antracita, finition brillante</t>
    </r>
    <r>
      <rPr>
        <sz val="8.25"/>
        <color rgb="FF000000"/>
        <rFont val="Arial"/>
        <family val="2"/>
      </rPr>
      <t xml:space="preserve">, mis en place sur une surface support en plaques de plâtre, sur un parement </t>
    </r>
    <r>
      <rPr>
        <b/>
        <sz val="8.25"/>
        <color rgb="FF000000"/>
        <rFont val="Arial"/>
        <family val="2"/>
      </rPr>
      <t xml:space="preserve">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minimum (entre 1,5 et 3 mm), avec la même tonalité des pièces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cantonnières de PVC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</si>
  <si>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</si>
  <si>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</si>
  <si>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</si>
  <si>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</si>
  <si>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</si>
  <si>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</si>
  <si>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mt09mcr021m</t>
  </si>
  <si>
    <t xml:space="preserve">Adhésif cémenteux amélioré, C2 selon NF EN 12004, couleur gris.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</si>
  <si>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</si>
  <si>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</si>
  <si>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</si>
  <si>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</si>
  <si>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mt12pcl020aaab</t>
  </si>
  <si>
    <t xml:space="preserve">Dalle de grès porcelainé de grand format, Lámina Porcelánica Techlam® "LEVANTINA", de 3000x1000 mm et 3 mm d'épaisseur, série Basic, modèle Antracita, finition brillante.</t>
  </si>
  <si>
    <t xml:space="preserve">m²</t>
  </si>
  <si>
    <t xml:space="preserve">mt18acc050b</t>
  </si>
  <si>
    <t xml:space="preserve">Croisillons en PVC pour séparation entre 3 et 15 mm.</t>
  </si>
  <si>
    <t xml:space="preserve">U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</si>
  <si>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</si>
  <si>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</si>
  <si>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</si>
  <si>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</si>
  <si>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</si>
  <si>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</si>
  <si>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</si>
  <si>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</si>
  <si>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</si>
  <si>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</si>
  <si>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</si>
  <si>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11,05€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</si>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</sst>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48" customWidth="1"/>
    <col min="3" max="3" width="20.06" customWidth="1"/>
    <col min="4" max="4" width="28.05" customWidth="1"/>
    <col min="5" max="5" width="3.91" customWidth="1"/>
    <col min="6" max="6" width="8.16" customWidth="1"/>
    <col min="7" max="7" width="1.53" customWidth="1"/>
    <col min="8" max="8" width="3.91" customWidth="1"/>
    <col min="9" max="9" width="9.69" customWidth="1"/>
    <col min="10" max="10" width="5.27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4"/>
      <c r="I8" s="16">
        <v>0.410000</v>
      </c>
      <c r="J8" s="16"/>
      <c r="K8" s="16">
        <f ca="1">ROUND(INDIRECT(ADDRESS(ROW()+(0), COLUMN()+(-5), 1))*INDIRECT(ADDRESS(ROW()+(0), COLUMN()+(-2), 1)), 2)</f>
        <v>2.460000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1.320000</v>
      </c>
      <c r="J9" s="20"/>
      <c r="K9" s="20">
        <f ca="1">ROUND(INDIRECT(ADDRESS(ROW()+(0), COLUMN()+(-5), 1))*INDIRECT(ADDRESS(ROW()+(0), COLUMN()+(-2), 1)), 2)</f>
        <v>0.660000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24.570000</v>
      </c>
      <c r="J10" s="20"/>
      <c r="K10" s="20">
        <f ca="1">ROUND(INDIRECT(ADDRESS(ROW()+(0), COLUMN()+(-5), 1))*INDIRECT(ADDRESS(ROW()+(0), COLUMN()+(-2), 1)), 2)</f>
        <v>25.800000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3.333000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0.100000</v>
      </c>
    </row>
    <row r="12" spans="1:11" ht="34.5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0.990000</v>
      </c>
      <c r="J12" s="20"/>
      <c r="K12" s="20">
        <f ca="1">ROUND(INDIRECT(ADDRESS(ROW()+(0), COLUMN()+(-5), 1))*INDIRECT(ADDRESS(ROW()+(0), COLUMN()+(-2), 1)), 2)</f>
        <v>0.990000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0.474000</v>
      </c>
      <c r="G13" s="19" t="s">
        <v>28</v>
      </c>
      <c r="H13" s="19"/>
      <c r="I13" s="20">
        <v>24.110000</v>
      </c>
      <c r="J13" s="20"/>
      <c r="K13" s="20">
        <f ca="1">ROUND(INDIRECT(ADDRESS(ROW()+(0), COLUMN()+(-5), 1))*INDIRECT(ADDRESS(ROW()+(0), COLUMN()+(-2), 1)), 2)</f>
        <v>11.430000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0.474000</v>
      </c>
      <c r="G14" s="23" t="s">
        <v>31</v>
      </c>
      <c r="H14" s="23"/>
      <c r="I14" s="24">
        <v>21.400000</v>
      </c>
      <c r="J14" s="24"/>
      <c r="K14" s="24">
        <f ca="1">ROUND(INDIRECT(ADDRESS(ROW()+(0), COLUMN()+(-5), 1))*INDIRECT(ADDRESS(ROW()+(0), COLUMN()+(-2), 1)), 2)</f>
        <v>10.140000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51.580000</v>
      </c>
      <c r="J15" s="28"/>
      <c r="K15" s="28">
        <f ca="1">ROUND(INDIRECT(ADDRESS(ROW()+(0), COLUMN()+(-5), 1))*INDIRECT(ADDRESS(ROW()+(0), COLUMN()+(-2), 1))/100, 2)</f>
        <v>1.030000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52.610000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