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<sst xmlns="http://schemas.openxmlformats.org/spreadsheetml/2006/main" count="36" uniqueCount="36">
  <si>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</si>
  <si>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FMC070</t>
  </si>
  <si>
    <t xml:space="preserve">m²</t>
  </si>
  <si>
    <t xml:space="preserve">Carrelage Techlam "LEVANTINA", sur surface support intérieure en mortier de ciment ou en béton.</t>
  </si>
  <si>
    <r>
      <rPr>
        <sz val="8.25"/>
        <color rgb="FF000000"/>
        <rFont val="Arial"/>
        <family val="2"/>
      </rPr>
      <t xml:space="preserve">Carrelage avec dalles de </t>
    </r>
    <r>
      <rPr>
        <b/>
        <sz val="8.25"/>
        <color rgb="FF000000"/>
        <rFont val="Arial"/>
        <family val="2"/>
      </rPr>
      <t xml:space="preserve">grès porcelainé de grand format, Lámina Porcelánica Techlam® "LEVANTINA", de 3000x1000 mm et 3 mm d'épaisseur, série Basic, modèle Antracita, finition brillante</t>
    </r>
    <r>
      <rPr>
        <sz val="8.25"/>
        <color rgb="FF000000"/>
        <rFont val="Arial"/>
        <family val="2"/>
      </rPr>
      <t xml:space="preserve">, mis en place sur une surface support d'un mortier de ciment ou de béton, sur un parement </t>
    </r>
    <r>
      <rPr>
        <b/>
        <sz val="8.25"/>
        <color rgb="FF000000"/>
        <rFont val="Arial"/>
        <family val="2"/>
      </rPr>
      <t xml:space="preserve">intérieur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mortier-colle amélioré,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mortier de joints cémenteux avec résistance élevée à l'abrasion et absorption d'eau réduite, CG2, pour joint minimum (entre 1,5 et 3 mm), avec la même tonalité des pièces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cantonnières de PVC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</si>
  <si>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</si>
  <si>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</si>
  <si>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</si>
  <si>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</si>
  <si>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</si>
  <si>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</si>
  <si>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mt09mcr021m</t>
  </si>
  <si>
    <t xml:space="preserve">Mortier-colle amélioré, C2 selon NF EN 12004, couleur gris.</t>
  </si>
  <si>
    <t xml:space="preserve">kg</t>
  </si>
  <si>
    <t xml:space="preserve">mt19awa010</t>
  </si>
  <si>
    <t xml:space="preserve">Cantonnière en PVC à coins carrelés.</t>
  </si>
  <si>
    <t xml:space="preserve">m</t>
  </si>
  <si>
    <t xml:space="preserve">mt12pcl020aaab</t>
  </si>
  <si>
    <t xml:space="preserve">Dalle de grès porcelainé de grand format, Lámina Porcelánica Techlam® "LEVANTINA", de 3000x1000 mm et 3 mm d'épaisseur, série Basic, modèle Antracita, finition brillante.</t>
  </si>
  <si>
    <t xml:space="preserve">m²</t>
  </si>
  <si>
    <t xml:space="preserve">mt18acc050b</t>
  </si>
  <si>
    <t xml:space="preserve">Croisillons en PVC pour séparation entre 3 et 15 mm.</t>
  </si>
  <si>
    <t xml:space="preserve">U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</si>
  <si>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</si>
  <si>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</si>
  <si>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</si>
  <si>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</si>
  <si>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</si>
  <si>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</si>
  <si>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</si>
  <si>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</si>
  <si>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</si>
  <si>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</si>
  <si>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</si>
  <si>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11,88€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</si>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</sst>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9.5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6" t="s">
        <v>12</v>
      </c>
      <c r="D9" s="8">
        <v>6.000000</v>
      </c>
      <c r="E9" s="10" t="s">
        <v>13</v>
      </c>
      <c r="F9" s="12">
        <v>0.410000</v>
      </c>
      <c r="G9" s="12">
        <f ca="1">ROUND(INDIRECT(ADDRESS(ROW()+(0), COLUMN()+(-3), 1))*INDIRECT(ADDRESS(ROW()+(0), COLUMN()+(-1), 1)), 2)</f>
        <v>2.460000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0.500000</v>
      </c>
      <c r="E10" s="15" t="s">
        <v>16</v>
      </c>
      <c r="F10" s="16">
        <v>1.320000</v>
      </c>
      <c r="G10" s="16">
        <f ca="1">ROUND(INDIRECT(ADDRESS(ROW()+(0), COLUMN()+(-3), 1))*INDIRECT(ADDRESS(ROW()+(0), COLUMN()+(-1), 1)), 2)</f>
        <v>0.660000</v>
      </c>
    </row>
    <row r="11" spans="1:7" ht="34.50" thickBot="1" customHeight="1">
      <c r="A11" s="13" t="s">
        <v>17</v>
      </c>
      <c r="B11" s="13"/>
      <c r="C11" s="13" t="s">
        <v>18</v>
      </c>
      <c r="D11" s="14">
        <v>1.050000</v>
      </c>
      <c r="E11" s="15" t="s">
        <v>19</v>
      </c>
      <c r="F11" s="16">
        <v>24.570000</v>
      </c>
      <c r="G11" s="16">
        <f ca="1">ROUND(INDIRECT(ADDRESS(ROW()+(0), COLUMN()+(-3), 1))*INDIRECT(ADDRESS(ROW()+(0), COLUMN()+(-1), 1)), 2)</f>
        <v>25.800000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3.333000</v>
      </c>
      <c r="E12" s="15" t="s">
        <v>22</v>
      </c>
      <c r="F12" s="16">
        <v>0.030000</v>
      </c>
      <c r="G12" s="16">
        <f ca="1">ROUND(INDIRECT(ADDRESS(ROW()+(0), COLUMN()+(-3), 1))*INDIRECT(ADDRESS(ROW()+(0), COLUMN()+(-1), 1)), 2)</f>
        <v>0.100000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1.000000</v>
      </c>
      <c r="E13" s="15" t="s">
        <v>25</v>
      </c>
      <c r="F13" s="16">
        <v>0.990000</v>
      </c>
      <c r="G13" s="16">
        <f ca="1">ROUND(INDIRECT(ADDRESS(ROW()+(0), COLUMN()+(-3), 1))*INDIRECT(ADDRESS(ROW()+(0), COLUMN()+(-1), 1)), 2)</f>
        <v>0.990000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0.559000</v>
      </c>
      <c r="E14" s="15" t="s">
        <v>28</v>
      </c>
      <c r="F14" s="16">
        <v>24.110000</v>
      </c>
      <c r="G14" s="16">
        <f ca="1">ROUND(INDIRECT(ADDRESS(ROW()+(0), COLUMN()+(-3), 1))*INDIRECT(ADDRESS(ROW()+(0), COLUMN()+(-1), 1)), 2)</f>
        <v>13.480000</v>
      </c>
    </row>
    <row r="15" spans="1:7" ht="13.50" thickBot="1" customHeight="1">
      <c r="A15" s="13" t="s">
        <v>29</v>
      </c>
      <c r="B15" s="13"/>
      <c r="C15" s="17" t="s">
        <v>30</v>
      </c>
      <c r="D15" s="18">
        <v>0.559000</v>
      </c>
      <c r="E15" s="19" t="s">
        <v>31</v>
      </c>
      <c r="F15" s="20">
        <v>21.400000</v>
      </c>
      <c r="G15" s="20">
        <f ca="1">ROUND(INDIRECT(ADDRESS(ROW()+(0), COLUMN()+(-3), 1))*INDIRECT(ADDRESS(ROW()+(0), COLUMN()+(-1), 1)), 2)</f>
        <v>11.960000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55.450000</v>
      </c>
      <c r="G16" s="23">
        <f ca="1">ROUND(INDIRECT(ADDRESS(ROW()+(0), COLUMN()+(-3), 1))*INDIRECT(ADDRESS(ROW()+(0), COLUMN()+(-1), 1))/100, 2)</f>
        <v>1.110000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56.560000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