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<sst xmlns="http://schemas.openxmlformats.org/spreadsheetml/2006/main" count="27" uniqueCount="27">
  <si>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</si>
  <si>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FSC080</t>
  </si>
  <si>
    <t xml:space="preserve">m</t>
  </si>
  <si>
    <t xml:space="preserve">Plinthe céramique Techlam "LEVANTINA".</t>
  </si>
  <si>
    <r>
      <rPr>
        <sz val="8.25"/>
        <color rgb="FF000000"/>
        <rFont val="Arial"/>
        <family val="2"/>
      </rPr>
      <t xml:space="preserve">Plinthe céramique de </t>
    </r>
    <r>
      <rPr>
        <b/>
        <sz val="8.25"/>
        <color rgb="FF000000"/>
        <rFont val="Arial"/>
        <family val="2"/>
      </rPr>
      <t xml:space="preserve">grès porcelainé de grand format renforcé avec de la fibre de verre, Lámina Porcelánica Reforzada Techlam® "LEVANTINA", de 1000x50 mm et 3 mm d'épaisseur, série Basic, modèle Antracita, finition antidérapant</t>
    </r>
    <r>
      <rPr>
        <sz val="8.25"/>
        <color rgb="FF000000"/>
        <rFont val="Arial"/>
        <family val="2"/>
      </rPr>
      <t xml:space="preserve">, placée avec </t>
    </r>
    <r>
      <rPr>
        <b/>
        <sz val="8.25"/>
        <color rgb="FF000000"/>
        <rFont val="Arial"/>
        <family val="2"/>
      </rPr>
      <t xml:space="preserve">mortier-colle amélioré, C2 gris</t>
    </r>
    <r>
      <rPr>
        <sz val="8.25"/>
        <color rgb="FF000000"/>
        <rFont val="Arial"/>
        <family val="2"/>
      </rPr>
      <t xml:space="preserve"> et jointoyée avec </t>
    </r>
    <r>
      <rPr>
        <b/>
        <sz val="8.25"/>
        <color rgb="FF000000"/>
        <rFont val="Arial"/>
        <family val="2"/>
      </rPr>
      <t xml:space="preserve">mortier de joints cémenteux avec résistance élevée à l'abrasion et absorption d'eau réduite, CG2, pour joint minimum (entre 1,5 et 3 mm), avec la même tonalité des pièces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</si>
  <si>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</si>
  <si>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</si>
  <si>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</si>
  <si>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</si>
  <si>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</si>
  <si>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</si>
  <si>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mt18rcl010aaa</t>
  </si>
  <si>
    <t xml:space="preserve">Plinthe de grès porcelainé de grand format renforcé avec de la fibre de verre, Lámina Porcelánica Reforzada Techlam® "LEVANTINA", de 1000x50 mm et 3 mm d'épaisseur, série Basic, modèle Antracita, finition antidérapant.</t>
  </si>
  <si>
    <t xml:space="preserve">m</t>
  </si>
  <si>
    <t xml:space="preserve">mt09mcr021m</t>
  </si>
  <si>
    <t xml:space="preserve">Mortier-colle amélioré, C2 selon NF EN 12004, couleur gris.</t>
  </si>
  <si>
    <t xml:space="preserve">kg</t>
  </si>
  <si>
    <t xml:space="preserve">mt09mcr070a</t>
  </si>
  <si>
    <t xml:space="preserve">Mortier de joints cémenteux avec résistance élevée à l'abrasion et absorption d'eau réduite, CG2, pour joint ouvert entre 3 et 15 mm, selon NF EN 13888.</t>
  </si>
  <si>
    <t xml:space="preserve">kg</t>
  </si>
  <si>
    <t xml:space="preserve">mo023</t>
  </si>
  <si>
    <t xml:space="preserve">Compagnon professionnel III/CP2 carreleur en revêtements de sols.</t>
  </si>
  <si>
    <t xml:space="preserve">h</t>
  </si>
  <si>
    <t xml:space="preserve">Coûts directs complémentaires</t>
  </si>
  <si>
    <t xml:space="preserve">%</t>
  </si>
  <si>
    <t xml:space="preserve">Coût d'entretien décennal: 1,39€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</si>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</sst>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60.69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45.00" thickBot="1" customHeight="1">
      <c r="A9" s="6" t="s">
        <v>11</v>
      </c>
      <c r="B9" s="6"/>
      <c r="C9" s="6" t="s">
        <v>12</v>
      </c>
      <c r="D9" s="8">
        <v>1.050000</v>
      </c>
      <c r="E9" s="10" t="s">
        <v>13</v>
      </c>
      <c r="F9" s="12">
        <v>1.790000</v>
      </c>
      <c r="G9" s="12">
        <f ca="1">ROUND(INDIRECT(ADDRESS(ROW()+(0), COLUMN()+(-3), 1))*INDIRECT(ADDRESS(ROW()+(0), COLUMN()+(-1), 1)), 2)</f>
        <v>1.880000</v>
      </c>
    </row>
    <row r="10" spans="1:7" ht="13.50" thickBot="1" customHeight="1">
      <c r="A10" s="13" t="s">
        <v>14</v>
      </c>
      <c r="B10" s="13"/>
      <c r="C10" s="13" t="s">
        <v>15</v>
      </c>
      <c r="D10" s="14">
        <v>0.600000</v>
      </c>
      <c r="E10" s="15" t="s">
        <v>16</v>
      </c>
      <c r="F10" s="16">
        <v>0.410000</v>
      </c>
      <c r="G10" s="16">
        <f ca="1">ROUND(INDIRECT(ADDRESS(ROW()+(0), COLUMN()+(-3), 1))*INDIRECT(ADDRESS(ROW()+(0), COLUMN()+(-1), 1)), 2)</f>
        <v>0.250000</v>
      </c>
    </row>
    <row r="11" spans="1:7" ht="34.50" thickBot="1" customHeight="1">
      <c r="A11" s="13" t="s">
        <v>17</v>
      </c>
      <c r="B11" s="13"/>
      <c r="C11" s="13" t="s">
        <v>18</v>
      </c>
      <c r="D11" s="14">
        <v>0.020000</v>
      </c>
      <c r="E11" s="15" t="s">
        <v>19</v>
      </c>
      <c r="F11" s="16">
        <v>0.990000</v>
      </c>
      <c r="G11" s="16">
        <f ca="1">ROUND(INDIRECT(ADDRESS(ROW()+(0), COLUMN()+(-3), 1))*INDIRECT(ADDRESS(ROW()+(0), COLUMN()+(-1), 1)), 2)</f>
        <v>0.020000</v>
      </c>
    </row>
    <row r="12" spans="1:7" ht="13.50" thickBot="1" customHeight="1">
      <c r="A12" s="13" t="s">
        <v>20</v>
      </c>
      <c r="B12" s="13"/>
      <c r="C12" s="17" t="s">
        <v>21</v>
      </c>
      <c r="D12" s="18">
        <v>0.180000</v>
      </c>
      <c r="E12" s="19" t="s">
        <v>22</v>
      </c>
      <c r="F12" s="20">
        <v>24.110000</v>
      </c>
      <c r="G12" s="20">
        <f ca="1">ROUND(INDIRECT(ADDRESS(ROW()+(0), COLUMN()+(-3), 1))*INDIRECT(ADDRESS(ROW()+(0), COLUMN()+(-1), 1)), 2)</f>
        <v>4.340000</v>
      </c>
    </row>
    <row r="13" spans="1:7" ht="13.50" thickBot="1" customHeight="1">
      <c r="A13" s="17"/>
      <c r="B13" s="17"/>
      <c r="C13" s="4" t="s">
        <v>23</v>
      </c>
      <c r="D13" s="21">
        <v>2.000000</v>
      </c>
      <c r="E13" s="22" t="s">
        <v>24</v>
      </c>
      <c r="F13" s="23">
        <f ca="1">ROUND(SUM(INDIRECT(ADDRESS(ROW()+(-1), COLUMN()+(1), 1)),INDIRECT(ADDRESS(ROW()+(-2), COLUMN()+(1), 1)),INDIRECT(ADDRESS(ROW()+(-3), COLUMN()+(1), 1)),INDIRECT(ADDRESS(ROW()+(-4), COLUMN()+(1), 1))), 2)</f>
        <v>6.490000</v>
      </c>
      <c r="G13" s="23">
        <f ca="1">ROUND(INDIRECT(ADDRESS(ROW()+(0), COLUMN()+(-3), 1))*INDIRECT(ADDRESS(ROW()+(0), COLUMN()+(-1), 1))/100, 2)</f>
        <v>0.130000</v>
      </c>
    </row>
    <row r="14" spans="1:7" ht="13.50" thickBot="1" customHeight="1">
      <c r="A14" s="24" t="s">
        <v>25</v>
      </c>
      <c r="B14" s="24"/>
      <c r="C14" s="25"/>
      <c r="D14" s="25"/>
      <c r="E14" s="26"/>
      <c r="F14" s="24" t="s">
        <v>26</v>
      </c>
      <c r="G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6.620000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