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<sst xmlns="http://schemas.openxmlformats.org/spreadsheetml/2006/main" count="27" uniqueCount="27">
  <si>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</si>
  <si>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FYP030</t>
  </si>
  <si>
    <t xml:space="preserve">U</t>
  </si>
  <si>
    <t xml:space="preserve">Plinthe en pierre naturelle.</t>
  </si>
  <si>
    <r>
      <rPr>
        <b/>
        <sz val="8.25"/>
        <color rgb="FF000000"/>
        <rFont val="Arial"/>
        <family val="2"/>
      </rPr>
      <t xml:space="preserve">Plinthe pour escalier de deux pièces de marbre Amarillo Marés avec la qualité exigée par la méthode de classement de "LEVANTINA", finition bouchardée</t>
    </r>
    <r>
      <rPr>
        <sz val="8.25"/>
        <color rgb="FF000000"/>
        <rFont val="Arial"/>
        <family val="2"/>
      </rPr>
      <t xml:space="preserve">, mis en place avec </t>
    </r>
    <r>
      <rPr>
        <b/>
        <sz val="8.25"/>
        <color rgb="FF000000"/>
        <rFont val="Arial"/>
        <family val="2"/>
      </rPr>
      <t xml:space="preserve">mortier de ciment M-5</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</si>
  <si>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</si>
  <si>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</si>
  <si>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</si>
  <si>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</si>
  <si>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</si>
  <si>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</si>
  <si>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mt18pzl130aaa</t>
  </si>
  <si>
    <t xml:space="preserve">Plinthe pour escalier de deux pièces de marbre Amarillo Marés avec la qualité exigée par la méthode de classement de "LEVANTINA", finition bouchardée, couleur gris jaunâtre, provenant de Carravasa en La Romana, Alicante (Espagne).</t>
  </si>
  <si>
    <t xml:space="preserve">U</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</si>
  <si>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</si>
  <si>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</si>
  <si>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</si>
  <si>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</si>
  <si>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</si>
  <si>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</si>
  <si>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mo061</t>
  </si>
  <si>
    <t xml:space="preserve">Ouvrier professionnel II/OP carreleur en revêtements de sols.</t>
  </si>
  <si>
    <t xml:space="preserve">h</t>
  </si>
  <si>
    <t xml:space="preserve">Coûts directs complémentaires</t>
  </si>
  <si>
    <t xml:space="preserve">%</t>
  </si>
  <si>
    <t xml:space="preserve">Coût d'entretien décennal: 1,40€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</si>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</sst>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60.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45.00" thickBot="1" customHeight="1">
      <c r="A9" s="6" t="s">
        <v>11</v>
      </c>
      <c r="B9" s="6"/>
      <c r="C9" s="6"/>
      <c r="D9" s="6" t="s">
        <v>12</v>
      </c>
      <c r="E9" s="8">
        <v>1.000000</v>
      </c>
      <c r="F9" s="10" t="s">
        <v>13</v>
      </c>
      <c r="G9" s="12">
        <v>7.900000</v>
      </c>
      <c r="H9" s="12">
        <f ca="1">ROUND(INDIRECT(ADDRESS(ROW()+(0), COLUMN()+(-3), 1))*INDIRECT(ADDRESS(ROW()+(0), COLUMN()+(-1), 1)), 2)</f>
        <v>7.900000</v>
      </c>
    </row>
    <row r="10" spans="1:8" ht="24.00" thickBot="1" customHeight="1">
      <c r="A10" s="13" t="s">
        <v>14</v>
      </c>
      <c r="B10" s="13"/>
      <c r="C10" s="13"/>
      <c r="D10" s="13" t="s">
        <v>15</v>
      </c>
      <c r="E10" s="14">
        <v>0.007000</v>
      </c>
      <c r="F10" s="15" t="s">
        <v>16</v>
      </c>
      <c r="G10" s="16">
        <v>115.300000</v>
      </c>
      <c r="H10" s="16">
        <f ca="1">ROUND(INDIRECT(ADDRESS(ROW()+(0), COLUMN()+(-3), 1))*INDIRECT(ADDRESS(ROW()+(0), COLUMN()+(-1), 1)), 2)</f>
        <v>0.810000</v>
      </c>
    </row>
    <row r="11" spans="1:8" ht="24.00" thickBot="1" customHeight="1">
      <c r="A11" s="13" t="s">
        <v>17</v>
      </c>
      <c r="B11" s="13"/>
      <c r="C11" s="13"/>
      <c r="D11" s="13" t="s">
        <v>18</v>
      </c>
      <c r="E11" s="14">
        <v>0.002000</v>
      </c>
      <c r="F11" s="15" t="s">
        <v>19</v>
      </c>
      <c r="G11" s="16">
        <v>0.700000</v>
      </c>
      <c r="H11" s="16">
        <f ca="1">ROUND(INDIRECT(ADDRESS(ROW()+(0), COLUMN()+(-3), 1))*INDIRECT(ADDRESS(ROW()+(0), COLUMN()+(-1), 1)), 2)</f>
        <v>0.000000</v>
      </c>
    </row>
    <row r="12" spans="1:8" ht="13.50" thickBot="1" customHeight="1">
      <c r="A12" s="13" t="s">
        <v>20</v>
      </c>
      <c r="B12" s="13"/>
      <c r="C12" s="13"/>
      <c r="D12" s="17" t="s">
        <v>21</v>
      </c>
      <c r="E12" s="18">
        <v>0.175000</v>
      </c>
      <c r="F12" s="19" t="s">
        <v>22</v>
      </c>
      <c r="G12" s="20">
        <v>21.400000</v>
      </c>
      <c r="H12" s="20">
        <f ca="1">ROUND(INDIRECT(ADDRESS(ROW()+(0), COLUMN()+(-3), 1))*INDIRECT(ADDRESS(ROW()+(0), COLUMN()+(-1), 1)), 2)</f>
        <v>3.750000</v>
      </c>
    </row>
    <row r="13" spans="1:8" ht="13.50" thickBot="1" customHeight="1">
      <c r="A13" s="17"/>
      <c r="B13" s="17"/>
      <c r="C13" s="17"/>
      <c r="D13" s="4" t="s">
        <v>23</v>
      </c>
      <c r="E13" s="21">
        <v>2.000000</v>
      </c>
      <c r="F13" s="22" t="s">
        <v>24</v>
      </c>
      <c r="G13" s="23">
        <f ca="1">ROUND(SUM(INDIRECT(ADDRESS(ROW()+(-1), COLUMN()+(1), 1)),INDIRECT(ADDRESS(ROW()+(-2), COLUMN()+(1), 1)),INDIRECT(ADDRESS(ROW()+(-3), COLUMN()+(1), 1)),INDIRECT(ADDRESS(ROW()+(-4), COLUMN()+(1), 1))), 2)</f>
        <v>12.460000</v>
      </c>
      <c r="H13" s="23">
        <f ca="1">ROUND(INDIRECT(ADDRESS(ROW()+(0), COLUMN()+(-3), 1))*INDIRECT(ADDRESS(ROW()+(0), COLUMN()+(-1), 1))/100, 2)</f>
        <v>0.250000</v>
      </c>
    </row>
    <row r="14" spans="1:8" ht="13.50" thickBot="1" customHeight="1">
      <c r="A14" s="24" t="s">
        <v>25</v>
      </c>
      <c r="B14" s="24"/>
      <c r="C14" s="24"/>
      <c r="D14" s="25"/>
      <c r="E14" s="25"/>
      <c r="F14" s="26"/>
      <c r="G14" s="24" t="s">
        <v>26</v>
      </c>
      <c r="H14" s="27">
        <f ca="1">ROUND(SUM(INDIRECT(ADDRESS(ROW()+(-1), COLUMN()+(0), 1)),INDIRECT(ADDRESS(ROW()+(-2), COLUMN()+(0), 1)),INDIRECT(ADDRESS(ROW()+(-3), COLUMN()+(0), 1)),INDIRECT(ADDRESS(ROW()+(-4), COLUMN()+(0), 1)),INDIRECT(ADDRESS(ROW()+(-5), COLUMN()+(0), 1))), 2)</f>
        <v>12.710000</v>
      </c>
    </row>
  </sheetData>
  <mergeCells count="10">
    <mergeCell ref="A1:H1"/>
    <mergeCell ref="C3:H3"/>
    <mergeCell ref="A5:H5"/>
    <mergeCell ref="A8:C8"/>
    <mergeCell ref="A9:C9"/>
    <mergeCell ref="A10:C10"/>
    <mergeCell ref="A11:C11"/>
    <mergeCell ref="A12:C12"/>
    <mergeCell ref="A13:C13"/>
    <mergeCell ref="A14:E14"/>
  </mergeCells>
  <pageMargins left="0.620079" right="0.472441" top="0.472441" bottom="0.472441" header="0.0" footer="0.0"/>
  <pageSetup paperSize="9" orientation="portrait"/>
  <rowBreaks count="0" manualBreakCount="0">
    </rowBreaks>
</worksheet>
</file>